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xr:revisionPtr revIDLastSave="0" documentId="8_{2FFFEBC3-67E2-4E1B-930F-8C3E729928C3}" xr6:coauthVersionLast="47" xr6:coauthVersionMax="47" xr10:uidLastSave="{00000000-0000-0000-0000-000000000000}"/>
  <bookViews>
    <workbookView xWindow="480" yWindow="30" windowWidth="27795" windowHeight="1260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Sheet1!$A$15:$AE$44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4" i="1" l="1"/>
  <c r="F44" i="1"/>
  <c r="G43" i="1"/>
  <c r="F43" i="1"/>
  <c r="G42" i="1"/>
  <c r="F42" i="1"/>
  <c r="G41" i="1"/>
  <c r="F41" i="1"/>
  <c r="G40" i="1"/>
  <c r="F40" i="1"/>
  <c r="G39" i="1"/>
  <c r="F39" i="1"/>
  <c r="G38" i="1"/>
  <c r="F38" i="1"/>
  <c r="G37" i="1"/>
  <c r="F37" i="1"/>
  <c r="G36" i="1"/>
  <c r="F36" i="1"/>
  <c r="G35" i="1"/>
  <c r="F35" i="1"/>
  <c r="G34" i="1"/>
  <c r="F34" i="1"/>
  <c r="G33" i="1"/>
  <c r="F33" i="1"/>
  <c r="G32" i="1"/>
  <c r="F32" i="1"/>
  <c r="G31" i="1"/>
  <c r="F31" i="1"/>
  <c r="G30" i="1"/>
  <c r="F30" i="1"/>
  <c r="G29" i="1"/>
  <c r="F29" i="1"/>
  <c r="G28" i="1"/>
  <c r="F28" i="1"/>
  <c r="G27" i="1"/>
  <c r="F27" i="1"/>
  <c r="G26" i="1"/>
  <c r="F26" i="1"/>
  <c r="G25" i="1"/>
  <c r="F25" i="1"/>
  <c r="G24" i="1"/>
  <c r="F24" i="1"/>
  <c r="G23" i="1"/>
  <c r="F23" i="1"/>
  <c r="G22" i="1"/>
  <c r="F22" i="1"/>
  <c r="G21" i="1"/>
  <c r="F21" i="1"/>
  <c r="G20" i="1"/>
  <c r="F20" i="1"/>
  <c r="G19" i="1"/>
  <c r="F19" i="1"/>
  <c r="G18" i="1"/>
  <c r="F18" i="1"/>
  <c r="G17" i="1"/>
  <c r="F17" i="1"/>
  <c r="G16" i="1"/>
  <c r="F16" i="1"/>
  <c r="G15" i="1"/>
  <c r="F15" i="1"/>
  <c r="G12" i="1"/>
  <c r="F12" i="1"/>
  <c r="G11" i="1"/>
  <c r="F11" i="1"/>
  <c r="G10" i="1"/>
  <c r="F10" i="1"/>
  <c r="G9" i="1"/>
  <c r="F9" i="1"/>
  <c r="G8" i="1"/>
  <c r="F8" i="1"/>
  <c r="G7" i="1"/>
  <c r="F7" i="1"/>
  <c r="G6" i="1"/>
  <c r="F6" i="1"/>
  <c r="G5" i="1"/>
  <c r="F5" i="1"/>
  <c r="G4" i="1"/>
  <c r="F4" i="1"/>
  <c r="G3" i="1"/>
  <c r="F3" i="1"/>
  <c r="G2" i="1"/>
  <c r="F2" i="1"/>
</calcChain>
</file>

<file path=xl/sharedStrings.xml><?xml version="1.0" encoding="utf-8"?>
<sst xmlns="http://schemas.openxmlformats.org/spreadsheetml/2006/main" count="224" uniqueCount="95">
  <si>
    <t>CC</t>
  </si>
  <si>
    <t>CC Desc</t>
  </si>
  <si>
    <t>ACC</t>
  </si>
  <si>
    <t>ACC Desc</t>
  </si>
  <si>
    <t>1920 Full Year</t>
  </si>
  <si>
    <t>2021 Full Year</t>
  </si>
  <si>
    <t>19/20 M01</t>
  </si>
  <si>
    <t>19/20 M02</t>
  </si>
  <si>
    <t>19/20 M03</t>
  </si>
  <si>
    <t>19/20 M04</t>
  </si>
  <si>
    <t>19/20 M05</t>
  </si>
  <si>
    <t>19/20 M06</t>
  </si>
  <si>
    <t>19/20 M07</t>
  </si>
  <si>
    <t>19/20 M08</t>
  </si>
  <si>
    <t>19/20 M09</t>
  </si>
  <si>
    <t>19/20 M10</t>
  </si>
  <si>
    <t>19/20 M11</t>
  </si>
  <si>
    <t>19/20 M12</t>
  </si>
  <si>
    <t>20/21 M01</t>
  </si>
  <si>
    <t>20/21 M02</t>
  </si>
  <si>
    <t>20/21 M03</t>
  </si>
  <si>
    <t>20/21 M04</t>
  </si>
  <si>
    <t>20/21 M05</t>
  </si>
  <si>
    <t>20/21 M06</t>
  </si>
  <si>
    <t>20/21 M07</t>
  </si>
  <si>
    <t>20/21 M08</t>
  </si>
  <si>
    <t>20/21 M09</t>
  </si>
  <si>
    <t>20/21 M10</t>
  </si>
  <si>
    <t>20/21 M11</t>
  </si>
  <si>
    <t>20/21 M12</t>
  </si>
  <si>
    <t>IT</t>
  </si>
  <si>
    <t>A5505</t>
  </si>
  <si>
    <t>ICT</t>
  </si>
  <si>
    <t>SENIOR MANAGERS - AGENCY</t>
  </si>
  <si>
    <t>ADMIN &amp; CLERICAL - AGENCY</t>
  </si>
  <si>
    <t>HR</t>
  </si>
  <si>
    <t>A5504</t>
  </si>
  <si>
    <t>HUMAN RESOURCES</t>
  </si>
  <si>
    <t>Estates</t>
  </si>
  <si>
    <t>A4006</t>
  </si>
  <si>
    <t>ESTATES, FACILITIES &amp; PFI</t>
  </si>
  <si>
    <t>ANCILLARY - AGENCY</t>
  </si>
  <si>
    <t>Maintenance Staff - Agency</t>
  </si>
  <si>
    <t>Finance &amp; Proc</t>
  </si>
  <si>
    <t>A5503</t>
  </si>
  <si>
    <t>FINANCE AND PERFORMANCE</t>
  </si>
  <si>
    <t>A5512</t>
  </si>
  <si>
    <t>Supplies</t>
  </si>
  <si>
    <t>Corp Affairs (Ops &amp; PMO)</t>
  </si>
  <si>
    <t>A5507</t>
  </si>
  <si>
    <t>OPERATIONS</t>
  </si>
  <si>
    <t>Senior Management</t>
  </si>
  <si>
    <t>A2001</t>
  </si>
  <si>
    <t>INCOME &amp; EXPENDITURE</t>
  </si>
  <si>
    <t>General Admin/Other</t>
  </si>
  <si>
    <t>A5100</t>
  </si>
  <si>
    <t>CHILD HEALTH</t>
  </si>
  <si>
    <t>A5104</t>
  </si>
  <si>
    <t>OBSTETRICS &amp; GYNAECOLOGY</t>
  </si>
  <si>
    <t>A5106</t>
  </si>
  <si>
    <t>PATHOLOGY</t>
  </si>
  <si>
    <t>A5202</t>
  </si>
  <si>
    <t>MEDICINE DIVISION MANAGEMENT</t>
  </si>
  <si>
    <t>A5203</t>
  </si>
  <si>
    <t>ONCOLOGY &amp; HAEMATOLOGY</t>
  </si>
  <si>
    <t>A5204</t>
  </si>
  <si>
    <t>SPECIALISED MEDICINE</t>
  </si>
  <si>
    <t>A5301</t>
  </si>
  <si>
    <t>NEURO-SCIENCES</t>
  </si>
  <si>
    <t>A5302</t>
  </si>
  <si>
    <t>SPECIALISED DIVISIONMANAGEMENT</t>
  </si>
  <si>
    <t>A5303</t>
  </si>
  <si>
    <t>TRAUMA</t>
  </si>
  <si>
    <t>A5400</t>
  </si>
  <si>
    <t>ANAES,CRITICAL CARE &amp; THEATRES</t>
  </si>
  <si>
    <t>A5401</t>
  </si>
  <si>
    <t>GENERAL SURGERY</t>
  </si>
  <si>
    <t>A5402</t>
  </si>
  <si>
    <t>SPECIALISED SURGERY</t>
  </si>
  <si>
    <t>A5500</t>
  </si>
  <si>
    <t>CHIEF EXECUTIVE</t>
  </si>
  <si>
    <t>A5506</t>
  </si>
  <si>
    <t>NURSING</t>
  </si>
  <si>
    <t>A5508</t>
  </si>
  <si>
    <t>QUALITY AND SAFETY COMPLIANCE</t>
  </si>
  <si>
    <t>A5511</t>
  </si>
  <si>
    <t>Performance</t>
  </si>
  <si>
    <t>A5600</t>
  </si>
  <si>
    <t>EF&amp;PFI DIVISION MANAGEMENT</t>
  </si>
  <si>
    <t>A5601</t>
  </si>
  <si>
    <t>ESTATES</t>
  </si>
  <si>
    <t>A5604</t>
  </si>
  <si>
    <t>SOFT FM</t>
  </si>
  <si>
    <t>A5900</t>
  </si>
  <si>
    <t>TRUST ITEMS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</si>
</sst>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3">
    <font>
      <sz val="11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0" xfId="0" applyNumberFormat="1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44"/>
  <sheetViews>
    <sheetView tabSelected="1" workbookViewId="0"/>
  </sheetViews>
  <sheetFormatPr defaultRowHeight="15" outlineLevelCol="1"/>
  <cols>
    <col min="1" max="1" width="23.7109375" bestFit="1" customWidth="1"/>
    <col min="2" max="2" width="6.28515625" bestFit="1" customWidth="1"/>
    <col min="3" max="3" width="34.42578125" bestFit="1" customWidth="1"/>
    <col min="4" max="4" width="7" bestFit="1" customWidth="1"/>
    <col min="5" max="5" width="27.42578125" bestFit="1" customWidth="1"/>
    <col min="6" max="7" width="27.42578125" customWidth="1"/>
    <col min="8" max="31" width="9.7109375" style="1" hidden="1" customWidth="1" outlineLevel="1"/>
    <col min="32" max="32" width="9.140625" collapsed="1"/>
  </cols>
  <sheetData>
    <row r="1" spans="1:31" s="2" customFormat="1" ht="31.5"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4" t="s">
        <v>6</v>
      </c>
      <c r="I1" s="4" t="s">
        <v>7</v>
      </c>
      <c r="J1" s="4" t="s">
        <v>8</v>
      </c>
      <c r="K1" s="4" t="s">
        <v>9</v>
      </c>
      <c r="L1" s="4" t="s">
        <v>10</v>
      </c>
      <c r="M1" s="4" t="s">
        <v>11</v>
      </c>
      <c r="N1" s="4" t="s">
        <v>12</v>
      </c>
      <c r="O1" s="4" t="s">
        <v>13</v>
      </c>
      <c r="P1" s="4" t="s">
        <v>14</v>
      </c>
      <c r="Q1" s="4" t="s">
        <v>15</v>
      </c>
      <c r="R1" s="4" t="s">
        <v>16</v>
      </c>
      <c r="S1" s="4" t="s">
        <v>17</v>
      </c>
      <c r="T1" s="4" t="s">
        <v>18</v>
      </c>
      <c r="U1" s="4" t="s">
        <v>19</v>
      </c>
      <c r="V1" s="4" t="s">
        <v>20</v>
      </c>
      <c r="W1" s="4" t="s">
        <v>21</v>
      </c>
      <c r="X1" s="4" t="s">
        <v>22</v>
      </c>
      <c r="Y1" s="4" t="s">
        <v>23</v>
      </c>
      <c r="Z1" s="4" t="s">
        <v>24</v>
      </c>
      <c r="AA1" s="4" t="s">
        <v>25</v>
      </c>
      <c r="AB1" s="4" t="s">
        <v>26</v>
      </c>
      <c r="AC1" s="4" t="s">
        <v>27</v>
      </c>
      <c r="AD1" s="4" t="s">
        <v>28</v>
      </c>
      <c r="AE1" s="4" t="s">
        <v>29</v>
      </c>
    </row>
    <row r="2" spans="1:31">
      <c r="A2" t="s">
        <v>30</v>
      </c>
      <c r="B2" t="s">
        <v>31</v>
      </c>
      <c r="C2" t="s">
        <v>32</v>
      </c>
      <c r="D2">
        <v>357399</v>
      </c>
      <c r="E2" t="s">
        <v>33</v>
      </c>
      <c r="F2" s="1">
        <f>SUM(H2:S2)</f>
        <v>11904</v>
      </c>
      <c r="G2" s="1">
        <f>SUM(T2:AE2)</f>
        <v>129399.42000000001</v>
      </c>
      <c r="H2" s="1">
        <v>0</v>
      </c>
      <c r="I2" s="1">
        <v>0</v>
      </c>
      <c r="J2" s="1">
        <v>0</v>
      </c>
      <c r="K2" s="1">
        <v>0</v>
      </c>
      <c r="L2" s="1">
        <v>0</v>
      </c>
      <c r="M2" s="1">
        <v>0</v>
      </c>
      <c r="N2" s="1">
        <v>0</v>
      </c>
      <c r="O2" s="1">
        <v>0</v>
      </c>
      <c r="P2" s="1">
        <v>0</v>
      </c>
      <c r="Q2" s="1">
        <v>0</v>
      </c>
      <c r="R2" s="1">
        <v>0</v>
      </c>
      <c r="S2" s="1">
        <v>11904</v>
      </c>
      <c r="T2" s="1">
        <v>5952</v>
      </c>
      <c r="U2" s="1">
        <v>5952</v>
      </c>
      <c r="V2" s="1">
        <v>5952</v>
      </c>
      <c r="W2" s="1">
        <v>5952</v>
      </c>
      <c r="X2" s="1">
        <v>5952</v>
      </c>
      <c r="Y2" s="1">
        <v>-35712</v>
      </c>
      <c r="Z2" s="1">
        <v>0</v>
      </c>
      <c r="AA2" s="1">
        <v>2470.56</v>
      </c>
      <c r="AB2" s="1">
        <v>0</v>
      </c>
      <c r="AC2" s="1">
        <v>43703.44</v>
      </c>
      <c r="AD2" s="1">
        <v>26221.74</v>
      </c>
      <c r="AE2" s="1">
        <v>62955.68</v>
      </c>
    </row>
    <row r="3" spans="1:31">
      <c r="A3" t="s">
        <v>30</v>
      </c>
      <c r="B3" t="s">
        <v>31</v>
      </c>
      <c r="C3" t="s">
        <v>32</v>
      </c>
      <c r="D3">
        <v>357699</v>
      </c>
      <c r="E3" t="s">
        <v>34</v>
      </c>
      <c r="F3" s="1">
        <f t="shared" ref="F3:F44" si="0">SUM(H3:S3)</f>
        <v>46611.89</v>
      </c>
      <c r="G3" s="1">
        <f t="shared" ref="G3:G44" si="1">SUM(T3:AE3)</f>
        <v>511941.91000000003</v>
      </c>
      <c r="H3" s="1">
        <v>2841.03</v>
      </c>
      <c r="I3" s="1">
        <v>5457.82</v>
      </c>
      <c r="J3" s="1">
        <v>1531.88</v>
      </c>
      <c r="K3" s="1">
        <v>7996.95</v>
      </c>
      <c r="L3" s="1">
        <v>2218.69</v>
      </c>
      <c r="M3" s="1">
        <v>-1697.1</v>
      </c>
      <c r="N3" s="1">
        <v>4423.99</v>
      </c>
      <c r="O3" s="1">
        <v>2762.05</v>
      </c>
      <c r="P3" s="1">
        <v>3005.1</v>
      </c>
      <c r="Q3" s="1">
        <v>-2286.9</v>
      </c>
      <c r="R3" s="1">
        <v>14163.3</v>
      </c>
      <c r="S3" s="1">
        <v>6195.08</v>
      </c>
      <c r="T3" s="1">
        <v>5585.16</v>
      </c>
      <c r="U3" s="1">
        <v>10770.21</v>
      </c>
      <c r="V3" s="1">
        <v>86199.03</v>
      </c>
      <c r="W3" s="1">
        <v>66993.03</v>
      </c>
      <c r="X3" s="1">
        <v>30817.32</v>
      </c>
      <c r="Y3" s="1">
        <v>75788.31</v>
      </c>
      <c r="Z3" s="1">
        <v>56686.47</v>
      </c>
      <c r="AA3" s="1">
        <v>20214.38</v>
      </c>
      <c r="AB3" s="1">
        <v>45033.06</v>
      </c>
      <c r="AC3" s="1">
        <v>50982.26</v>
      </c>
      <c r="AD3" s="1">
        <v>6389.51</v>
      </c>
      <c r="AE3" s="1">
        <v>56483.17</v>
      </c>
    </row>
    <row r="4" spans="1:31">
      <c r="A4" t="s">
        <v>35</v>
      </c>
      <c r="B4" t="s">
        <v>36</v>
      </c>
      <c r="C4" t="s">
        <v>37</v>
      </c>
      <c r="D4">
        <v>357699</v>
      </c>
      <c r="E4" t="s">
        <v>34</v>
      </c>
      <c r="F4" s="1">
        <f t="shared" si="0"/>
        <v>0</v>
      </c>
      <c r="G4" s="1">
        <f t="shared" si="1"/>
        <v>0</v>
      </c>
      <c r="H4" s="1">
        <v>0</v>
      </c>
      <c r="I4" s="1">
        <v>0</v>
      </c>
      <c r="J4" s="1">
        <v>0</v>
      </c>
      <c r="K4" s="1">
        <v>0</v>
      </c>
      <c r="L4" s="1">
        <v>0</v>
      </c>
      <c r="M4" s="1">
        <v>0</v>
      </c>
      <c r="N4" s="1">
        <v>0</v>
      </c>
      <c r="O4" s="1">
        <v>0</v>
      </c>
      <c r="P4" s="1">
        <v>0</v>
      </c>
      <c r="Q4" s="1">
        <v>0</v>
      </c>
      <c r="R4" s="1">
        <v>0</v>
      </c>
      <c r="S4" s="1">
        <v>0</v>
      </c>
      <c r="T4" s="1">
        <v>0</v>
      </c>
      <c r="U4" s="1">
        <v>0</v>
      </c>
      <c r="V4" s="1">
        <v>0</v>
      </c>
      <c r="W4" s="1">
        <v>0</v>
      </c>
      <c r="X4" s="1">
        <v>0</v>
      </c>
      <c r="Y4" s="1">
        <v>0</v>
      </c>
      <c r="Z4" s="1">
        <v>0</v>
      </c>
      <c r="AA4" s="1">
        <v>0</v>
      </c>
      <c r="AB4" s="1">
        <v>0</v>
      </c>
      <c r="AC4" s="1">
        <v>0</v>
      </c>
      <c r="AD4" s="1">
        <v>0</v>
      </c>
      <c r="AE4" s="1">
        <v>0</v>
      </c>
    </row>
    <row r="5" spans="1:31">
      <c r="A5" t="s">
        <v>38</v>
      </c>
      <c r="B5" t="s">
        <v>39</v>
      </c>
      <c r="C5" t="s">
        <v>40</v>
      </c>
      <c r="D5">
        <v>357699</v>
      </c>
      <c r="E5" t="s">
        <v>34</v>
      </c>
      <c r="F5" s="1">
        <f t="shared" si="0"/>
        <v>0</v>
      </c>
      <c r="G5" s="1">
        <f t="shared" si="1"/>
        <v>0</v>
      </c>
      <c r="H5" s="1">
        <v>0</v>
      </c>
      <c r="I5" s="1">
        <v>0</v>
      </c>
      <c r="J5" s="1">
        <v>0</v>
      </c>
      <c r="K5" s="1">
        <v>0</v>
      </c>
      <c r="L5" s="1">
        <v>0</v>
      </c>
      <c r="M5" s="1">
        <v>0</v>
      </c>
      <c r="N5" s="1">
        <v>0</v>
      </c>
      <c r="O5" s="1">
        <v>0</v>
      </c>
      <c r="P5" s="1">
        <v>0</v>
      </c>
      <c r="Q5" s="1">
        <v>0</v>
      </c>
      <c r="R5" s="1">
        <v>0</v>
      </c>
      <c r="S5" s="1">
        <v>0</v>
      </c>
      <c r="T5" s="1">
        <v>0</v>
      </c>
      <c r="U5" s="1">
        <v>0</v>
      </c>
      <c r="V5" s="1">
        <v>0</v>
      </c>
      <c r="W5" s="1">
        <v>0</v>
      </c>
      <c r="X5" s="1">
        <v>0</v>
      </c>
      <c r="Y5" s="1">
        <v>0</v>
      </c>
      <c r="Z5" s="1">
        <v>0</v>
      </c>
      <c r="AA5" s="1">
        <v>0</v>
      </c>
      <c r="AB5" s="1">
        <v>0</v>
      </c>
      <c r="AC5" s="1">
        <v>0</v>
      </c>
      <c r="AD5" s="1">
        <v>0</v>
      </c>
      <c r="AE5" s="1">
        <v>0</v>
      </c>
    </row>
    <row r="6" spans="1:31">
      <c r="A6" t="s">
        <v>38</v>
      </c>
      <c r="B6" t="s">
        <v>39</v>
      </c>
      <c r="C6" t="s">
        <v>40</v>
      </c>
      <c r="D6">
        <v>357899</v>
      </c>
      <c r="E6" t="s">
        <v>41</v>
      </c>
      <c r="F6" s="1">
        <f t="shared" si="0"/>
        <v>42168.789999999994</v>
      </c>
      <c r="G6" s="1">
        <f t="shared" si="1"/>
        <v>94764.66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1">
        <v>24292.1</v>
      </c>
      <c r="P6" s="1">
        <v>-971.12</v>
      </c>
      <c r="Q6" s="1">
        <v>8067.25</v>
      </c>
      <c r="R6" s="1">
        <v>4801.54</v>
      </c>
      <c r="S6" s="1">
        <v>5979.02</v>
      </c>
      <c r="T6" s="1">
        <v>16326.75</v>
      </c>
      <c r="U6" s="1">
        <v>4826.8</v>
      </c>
      <c r="V6" s="1">
        <v>3088.33</v>
      </c>
      <c r="W6" s="1">
        <v>560.70000000000005</v>
      </c>
      <c r="X6" s="1">
        <v>0</v>
      </c>
      <c r="Y6" s="1">
        <v>269.57</v>
      </c>
      <c r="Z6" s="1">
        <v>1022.96</v>
      </c>
      <c r="AA6" s="1">
        <v>2905.37</v>
      </c>
      <c r="AB6" s="1">
        <v>12305.79</v>
      </c>
      <c r="AC6" s="1">
        <v>13294.02</v>
      </c>
      <c r="AD6" s="1">
        <v>18789.27</v>
      </c>
      <c r="AE6" s="1">
        <v>21375.1</v>
      </c>
    </row>
    <row r="7" spans="1:31">
      <c r="A7" t="s">
        <v>38</v>
      </c>
      <c r="B7" t="s">
        <v>39</v>
      </c>
      <c r="C7" t="s">
        <v>40</v>
      </c>
      <c r="D7">
        <v>357999</v>
      </c>
      <c r="E7" t="s">
        <v>42</v>
      </c>
      <c r="F7" s="1">
        <f t="shared" si="0"/>
        <v>21227.559999999998</v>
      </c>
      <c r="G7" s="1">
        <f t="shared" si="1"/>
        <v>48897.119999999995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16233.42</v>
      </c>
      <c r="R7" s="1">
        <v>2336.4499999999998</v>
      </c>
      <c r="S7" s="1">
        <v>2657.69</v>
      </c>
      <c r="T7" s="1">
        <v>1659.6</v>
      </c>
      <c r="U7" s="1">
        <v>16014.05</v>
      </c>
      <c r="V7" s="1">
        <v>13017.75</v>
      </c>
      <c r="W7" s="1">
        <v>11561.13</v>
      </c>
      <c r="X7" s="1">
        <v>3699.89</v>
      </c>
      <c r="Y7" s="1">
        <v>1829.17</v>
      </c>
      <c r="Z7" s="1">
        <v>1115.53</v>
      </c>
      <c r="AA7" s="1">
        <v>1806.3</v>
      </c>
      <c r="AB7" s="1">
        <v>-1806.3</v>
      </c>
      <c r="AC7" s="1">
        <v>0</v>
      </c>
      <c r="AD7" s="1">
        <v>0</v>
      </c>
      <c r="AE7" s="1">
        <v>0</v>
      </c>
    </row>
    <row r="8" spans="1:31">
      <c r="A8" t="s">
        <v>43</v>
      </c>
      <c r="B8" t="s">
        <v>44</v>
      </c>
      <c r="C8" t="s">
        <v>45</v>
      </c>
      <c r="D8">
        <v>357699</v>
      </c>
      <c r="E8" t="s">
        <v>34</v>
      </c>
      <c r="F8" s="1">
        <f t="shared" si="0"/>
        <v>4517.46</v>
      </c>
      <c r="G8" s="1">
        <f t="shared" si="1"/>
        <v>0</v>
      </c>
      <c r="H8" s="1">
        <v>0</v>
      </c>
      <c r="I8" s="1">
        <v>0</v>
      </c>
      <c r="J8" s="1">
        <v>3443.27</v>
      </c>
      <c r="K8" s="1">
        <v>416.53</v>
      </c>
      <c r="L8" s="1">
        <v>0</v>
      </c>
      <c r="M8" s="1">
        <v>0</v>
      </c>
      <c r="N8" s="1">
        <v>0</v>
      </c>
      <c r="O8" s="1">
        <v>657.66</v>
      </c>
      <c r="P8" s="1">
        <v>0</v>
      </c>
      <c r="Q8" s="1">
        <v>0</v>
      </c>
      <c r="R8" s="1">
        <v>0</v>
      </c>
      <c r="S8" s="1">
        <v>0</v>
      </c>
      <c r="T8" s="1">
        <v>0</v>
      </c>
      <c r="U8" s="1">
        <v>0</v>
      </c>
      <c r="V8" s="1">
        <v>0</v>
      </c>
      <c r="W8" s="1">
        <v>0</v>
      </c>
      <c r="X8" s="1">
        <v>0</v>
      </c>
      <c r="Y8" s="1">
        <v>0</v>
      </c>
      <c r="Z8" s="1">
        <v>0</v>
      </c>
      <c r="AA8" s="1">
        <v>0</v>
      </c>
      <c r="AB8" s="1">
        <v>0</v>
      </c>
      <c r="AC8" s="1">
        <v>0</v>
      </c>
      <c r="AD8" s="1">
        <v>0</v>
      </c>
      <c r="AE8" s="1">
        <v>0</v>
      </c>
    </row>
    <row r="9" spans="1:31">
      <c r="A9" t="s">
        <v>43</v>
      </c>
      <c r="B9" t="s">
        <v>46</v>
      </c>
      <c r="C9" t="s">
        <v>47</v>
      </c>
      <c r="D9">
        <v>357399</v>
      </c>
      <c r="E9" t="s">
        <v>33</v>
      </c>
      <c r="F9" s="1">
        <f t="shared" si="0"/>
        <v>37393.26</v>
      </c>
      <c r="G9" s="1">
        <f t="shared" si="1"/>
        <v>0</v>
      </c>
      <c r="H9" s="1">
        <v>0</v>
      </c>
      <c r="I9" s="1">
        <v>0</v>
      </c>
      <c r="J9" s="1">
        <v>0</v>
      </c>
      <c r="K9" s="1">
        <v>6657.59</v>
      </c>
      <c r="L9" s="1">
        <v>-2831.39</v>
      </c>
      <c r="M9" s="1">
        <v>18160.240000000002</v>
      </c>
      <c r="N9" s="1">
        <v>3928.22</v>
      </c>
      <c r="O9" s="1">
        <v>7244.27</v>
      </c>
      <c r="P9" s="1">
        <v>8621.7000000000007</v>
      </c>
      <c r="Q9" s="1">
        <v>-3111.97</v>
      </c>
      <c r="R9" s="1">
        <v>0</v>
      </c>
      <c r="S9" s="1">
        <v>-1275.4000000000001</v>
      </c>
      <c r="T9" s="1">
        <v>0</v>
      </c>
      <c r="U9" s="1">
        <v>0</v>
      </c>
      <c r="V9" s="1">
        <v>0</v>
      </c>
      <c r="W9" s="1">
        <v>0</v>
      </c>
      <c r="X9" s="1">
        <v>0</v>
      </c>
      <c r="Y9" s="1">
        <v>0</v>
      </c>
      <c r="Z9" s="1">
        <v>0</v>
      </c>
      <c r="AA9" s="1">
        <v>0</v>
      </c>
      <c r="AB9" s="1">
        <v>0</v>
      </c>
      <c r="AC9" s="1">
        <v>0</v>
      </c>
      <c r="AD9" s="1">
        <v>0</v>
      </c>
      <c r="AE9" s="1">
        <v>0</v>
      </c>
    </row>
    <row r="10" spans="1:31">
      <c r="A10" t="s">
        <v>43</v>
      </c>
      <c r="B10" t="s">
        <v>46</v>
      </c>
      <c r="C10" t="s">
        <v>47</v>
      </c>
      <c r="D10">
        <v>357699</v>
      </c>
      <c r="E10" t="s">
        <v>34</v>
      </c>
      <c r="F10" s="1">
        <f t="shared" si="0"/>
        <v>395.04000000000087</v>
      </c>
      <c r="G10" s="1">
        <f t="shared" si="1"/>
        <v>14434.49</v>
      </c>
      <c r="H10" s="1">
        <v>4989.84</v>
      </c>
      <c r="I10" s="1">
        <v>-4594.8</v>
      </c>
      <c r="J10" s="1">
        <v>0</v>
      </c>
      <c r="K10" s="1">
        <v>0</v>
      </c>
      <c r="L10" s="1">
        <v>8390.68</v>
      </c>
      <c r="M10" s="1">
        <v>-8390.68</v>
      </c>
      <c r="N10" s="1">
        <v>0</v>
      </c>
      <c r="O10" s="1">
        <v>0</v>
      </c>
      <c r="P10" s="1">
        <v>5359</v>
      </c>
      <c r="Q10" s="1">
        <v>-5359</v>
      </c>
      <c r="R10" s="1">
        <v>0</v>
      </c>
      <c r="S10" s="1">
        <v>0</v>
      </c>
      <c r="T10" s="1">
        <v>0</v>
      </c>
      <c r="U10" s="1">
        <v>0</v>
      </c>
      <c r="V10" s="1">
        <v>0</v>
      </c>
      <c r="W10" s="1">
        <v>6919.26</v>
      </c>
      <c r="X10" s="1">
        <v>4861.21</v>
      </c>
      <c r="Y10" s="1">
        <v>169.32</v>
      </c>
      <c r="Z10" s="1">
        <v>2250.9</v>
      </c>
      <c r="AA10" s="1">
        <v>233.8</v>
      </c>
      <c r="AB10" s="1">
        <v>1547.1</v>
      </c>
      <c r="AC10" s="1">
        <v>0</v>
      </c>
      <c r="AD10" s="1">
        <v>-1547.1</v>
      </c>
      <c r="AE10" s="1">
        <v>0</v>
      </c>
    </row>
    <row r="11" spans="1:31">
      <c r="A11" t="s">
        <v>48</v>
      </c>
      <c r="B11" t="s">
        <v>49</v>
      </c>
      <c r="C11" t="s">
        <v>50</v>
      </c>
      <c r="D11">
        <v>357699</v>
      </c>
      <c r="E11" t="s">
        <v>34</v>
      </c>
      <c r="F11" s="1">
        <f t="shared" si="0"/>
        <v>4769.4800000000005</v>
      </c>
      <c r="G11" s="1">
        <f t="shared" si="1"/>
        <v>0</v>
      </c>
      <c r="H11" s="1">
        <v>0</v>
      </c>
      <c r="I11" s="1">
        <v>969.1</v>
      </c>
      <c r="J11" s="1">
        <v>1364.63</v>
      </c>
      <c r="K11" s="1">
        <v>1463.4</v>
      </c>
      <c r="L11" s="1">
        <v>972.35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0</v>
      </c>
      <c r="T11" s="1">
        <v>0</v>
      </c>
      <c r="U11" s="1">
        <v>0</v>
      </c>
      <c r="V11" s="1">
        <v>0</v>
      </c>
      <c r="W11" s="1">
        <v>0</v>
      </c>
      <c r="X11" s="1">
        <v>0</v>
      </c>
      <c r="Y11" s="1">
        <v>0</v>
      </c>
      <c r="Z11" s="1">
        <v>0</v>
      </c>
      <c r="AA11" s="1">
        <v>0</v>
      </c>
      <c r="AB11" s="1">
        <v>0</v>
      </c>
      <c r="AC11" s="1">
        <v>0</v>
      </c>
      <c r="AD11" s="1">
        <v>0</v>
      </c>
      <c r="AE11" s="1">
        <v>0</v>
      </c>
    </row>
    <row r="12" spans="1:31">
      <c r="A12" t="s">
        <v>51</v>
      </c>
      <c r="B12" t="s">
        <v>52</v>
      </c>
      <c r="C12" t="s">
        <v>53</v>
      </c>
      <c r="D12">
        <v>357399</v>
      </c>
      <c r="E12" t="s">
        <v>33</v>
      </c>
      <c r="F12" s="1">
        <f t="shared" si="0"/>
        <v>263590.09999999998</v>
      </c>
      <c r="G12" s="1">
        <f t="shared" si="1"/>
        <v>234924.5</v>
      </c>
      <c r="H12" s="1">
        <v>16687.259999999998</v>
      </c>
      <c r="I12" s="1">
        <v>51179.61</v>
      </c>
      <c r="J12" s="1">
        <v>21043.47</v>
      </c>
      <c r="K12" s="1">
        <v>38324.089999999997</v>
      </c>
      <c r="L12" s="1">
        <v>7580.54</v>
      </c>
      <c r="M12" s="1">
        <v>29532.71</v>
      </c>
      <c r="N12" s="1">
        <v>21409.82</v>
      </c>
      <c r="O12" s="1">
        <v>24569.27</v>
      </c>
      <c r="P12" s="1">
        <v>24296.7</v>
      </c>
      <c r="Q12" s="1">
        <v>15038.03</v>
      </c>
      <c r="R12" s="1">
        <v>3300</v>
      </c>
      <c r="S12" s="1">
        <v>10628.6</v>
      </c>
      <c r="T12" s="1">
        <v>5952</v>
      </c>
      <c r="U12" s="1">
        <v>5952</v>
      </c>
      <c r="V12" s="1">
        <v>5952</v>
      </c>
      <c r="W12" s="1">
        <v>26455.73</v>
      </c>
      <c r="X12" s="1">
        <v>17108.439999999999</v>
      </c>
      <c r="Y12" s="1">
        <v>-30133.78</v>
      </c>
      <c r="Z12" s="1">
        <v>10679.33</v>
      </c>
      <c r="AA12" s="1">
        <v>13170.94</v>
      </c>
      <c r="AB12" s="1">
        <v>29485.84</v>
      </c>
      <c r="AC12" s="1">
        <v>56387.44</v>
      </c>
      <c r="AD12" s="1">
        <v>20153.939999999999</v>
      </c>
      <c r="AE12" s="1">
        <v>73760.62</v>
      </c>
    </row>
    <row r="13" spans="1:31">
      <c r="F13" s="1"/>
      <c r="G13" s="1"/>
    </row>
    <row r="14" spans="1:31" s="2" customFormat="1" ht="31.5">
      <c r="B14" s="3" t="s">
        <v>0</v>
      </c>
      <c r="C14" s="3" t="s">
        <v>1</v>
      </c>
      <c r="D14" s="3" t="s">
        <v>2</v>
      </c>
      <c r="E14" s="3" t="s">
        <v>3</v>
      </c>
      <c r="F14" s="3" t="s">
        <v>4</v>
      </c>
      <c r="G14" s="3" t="s">
        <v>5</v>
      </c>
      <c r="H14" s="4" t="s">
        <v>6</v>
      </c>
      <c r="I14" s="4" t="s">
        <v>7</v>
      </c>
      <c r="J14" s="4" t="s">
        <v>8</v>
      </c>
      <c r="K14" s="4" t="s">
        <v>9</v>
      </c>
      <c r="L14" s="4" t="s">
        <v>10</v>
      </c>
      <c r="M14" s="4" t="s">
        <v>11</v>
      </c>
      <c r="N14" s="4" t="s">
        <v>12</v>
      </c>
      <c r="O14" s="4" t="s">
        <v>13</v>
      </c>
      <c r="P14" s="4" t="s">
        <v>14</v>
      </c>
      <c r="Q14" s="4" t="s">
        <v>15</v>
      </c>
      <c r="R14" s="4" t="s">
        <v>16</v>
      </c>
      <c r="S14" s="4" t="s">
        <v>17</v>
      </c>
      <c r="T14" s="4" t="s">
        <v>18</v>
      </c>
      <c r="U14" s="4" t="s">
        <v>19</v>
      </c>
      <c r="V14" s="4" t="s">
        <v>20</v>
      </c>
      <c r="W14" s="4" t="s">
        <v>21</v>
      </c>
      <c r="X14" s="4" t="s">
        <v>22</v>
      </c>
      <c r="Y14" s="4" t="s">
        <v>23</v>
      </c>
      <c r="Z14" s="4" t="s">
        <v>24</v>
      </c>
      <c r="AA14" s="4" t="s">
        <v>25</v>
      </c>
      <c r="AB14" s="4" t="s">
        <v>26</v>
      </c>
      <c r="AC14" s="4" t="s">
        <v>27</v>
      </c>
      <c r="AD14" s="4" t="s">
        <v>28</v>
      </c>
      <c r="AE14" s="4" t="s">
        <v>29</v>
      </c>
    </row>
    <row r="15" spans="1:31">
      <c r="A15" t="s">
        <v>54</v>
      </c>
      <c r="B15" t="s">
        <v>55</v>
      </c>
      <c r="C15" t="s">
        <v>56</v>
      </c>
      <c r="D15">
        <v>357699</v>
      </c>
      <c r="E15" t="s">
        <v>34</v>
      </c>
      <c r="F15" s="1">
        <f t="shared" si="0"/>
        <v>19600</v>
      </c>
      <c r="G15" s="1">
        <f t="shared" si="1"/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6000</v>
      </c>
      <c r="Q15" s="1">
        <v>6600</v>
      </c>
      <c r="R15" s="1">
        <v>6000</v>
      </c>
      <c r="S15" s="1">
        <v>1000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  <c r="Y15" s="1">
        <v>0</v>
      </c>
      <c r="Z15" s="1">
        <v>0</v>
      </c>
      <c r="AA15" s="1">
        <v>0</v>
      </c>
      <c r="AB15" s="1">
        <v>0</v>
      </c>
      <c r="AC15" s="1">
        <v>0</v>
      </c>
      <c r="AD15" s="1">
        <v>0</v>
      </c>
      <c r="AE15" s="1">
        <v>0</v>
      </c>
    </row>
    <row r="16" spans="1:31">
      <c r="A16" t="s">
        <v>54</v>
      </c>
      <c r="B16" t="s">
        <v>57</v>
      </c>
      <c r="C16" t="s">
        <v>58</v>
      </c>
      <c r="D16">
        <v>357699</v>
      </c>
      <c r="E16" t="s">
        <v>34</v>
      </c>
      <c r="F16" s="1">
        <f t="shared" si="0"/>
        <v>-750</v>
      </c>
      <c r="G16" s="1">
        <f t="shared" si="1"/>
        <v>0</v>
      </c>
      <c r="H16" s="1">
        <v>0</v>
      </c>
      <c r="I16" s="1">
        <v>-750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  <c r="Y16" s="1">
        <v>0</v>
      </c>
      <c r="Z16" s="1">
        <v>0</v>
      </c>
      <c r="AA16" s="1">
        <v>0</v>
      </c>
      <c r="AB16" s="1">
        <v>0</v>
      </c>
      <c r="AC16" s="1">
        <v>0</v>
      </c>
      <c r="AD16" s="1">
        <v>0</v>
      </c>
      <c r="AE16" s="1">
        <v>0</v>
      </c>
    </row>
    <row r="17" spans="1:31">
      <c r="A17" t="s">
        <v>54</v>
      </c>
      <c r="B17" t="s">
        <v>59</v>
      </c>
      <c r="C17" t="s">
        <v>60</v>
      </c>
      <c r="D17">
        <v>357699</v>
      </c>
      <c r="E17" t="s">
        <v>34</v>
      </c>
      <c r="F17" s="1">
        <f t="shared" si="0"/>
        <v>32142.129999999997</v>
      </c>
      <c r="G17" s="1">
        <f t="shared" si="1"/>
        <v>55217.18</v>
      </c>
      <c r="H17" s="1">
        <v>4087.18</v>
      </c>
      <c r="I17" s="1">
        <v>4997.88</v>
      </c>
      <c r="J17" s="1">
        <v>5273.22</v>
      </c>
      <c r="K17" s="1">
        <v>2106.13</v>
      </c>
      <c r="L17" s="1">
        <v>7606.91</v>
      </c>
      <c r="M17" s="1">
        <v>655.16</v>
      </c>
      <c r="N17" s="1">
        <v>0</v>
      </c>
      <c r="O17" s="1">
        <v>0</v>
      </c>
      <c r="P17" s="1">
        <v>1107.08</v>
      </c>
      <c r="Q17" s="1">
        <v>0</v>
      </c>
      <c r="R17" s="1">
        <v>837.06</v>
      </c>
      <c r="S17" s="1">
        <v>5471.51</v>
      </c>
      <c r="T17" s="1">
        <v>620.72</v>
      </c>
      <c r="U17" s="1">
        <v>0</v>
      </c>
      <c r="V17" s="1">
        <v>0</v>
      </c>
      <c r="W17" s="1">
        <v>1477.57</v>
      </c>
      <c r="X17" s="1">
        <v>4782.26</v>
      </c>
      <c r="Y17" s="1">
        <v>5978.69</v>
      </c>
      <c r="Z17" s="1">
        <v>7377.95</v>
      </c>
      <c r="AA17" s="1">
        <v>7468.04</v>
      </c>
      <c r="AB17" s="1">
        <v>8832.8799999999992</v>
      </c>
      <c r="AC17" s="1">
        <v>6648.34</v>
      </c>
      <c r="AD17" s="1">
        <v>5672.33</v>
      </c>
      <c r="AE17" s="1">
        <v>6358.4</v>
      </c>
    </row>
    <row r="18" spans="1:31">
      <c r="A18" t="s">
        <v>54</v>
      </c>
      <c r="B18" t="s">
        <v>59</v>
      </c>
      <c r="C18" t="s">
        <v>60</v>
      </c>
      <c r="D18">
        <v>357899</v>
      </c>
      <c r="E18" t="s">
        <v>41</v>
      </c>
      <c r="F18" s="1">
        <f t="shared" si="0"/>
        <v>0</v>
      </c>
      <c r="G18" s="1">
        <f t="shared" si="1"/>
        <v>63262.749999999993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2028.79</v>
      </c>
      <c r="X18" s="1">
        <v>4140.07</v>
      </c>
      <c r="Y18" s="1">
        <v>4131.7700000000004</v>
      </c>
      <c r="Z18" s="1">
        <v>5450.71</v>
      </c>
      <c r="AA18" s="1">
        <v>8500.64</v>
      </c>
      <c r="AB18" s="1">
        <v>14652.26</v>
      </c>
      <c r="AC18" s="1">
        <v>9439.35</v>
      </c>
      <c r="AD18" s="1">
        <v>6281.45</v>
      </c>
      <c r="AE18" s="1">
        <v>8637.7099999999991</v>
      </c>
    </row>
    <row r="19" spans="1:31">
      <c r="A19" t="s">
        <v>54</v>
      </c>
      <c r="B19" t="s">
        <v>61</v>
      </c>
      <c r="C19" t="s">
        <v>62</v>
      </c>
      <c r="D19">
        <v>357399</v>
      </c>
      <c r="E19" t="s">
        <v>33</v>
      </c>
      <c r="F19" s="1">
        <f t="shared" si="0"/>
        <v>212204.04</v>
      </c>
      <c r="G19" s="1">
        <f t="shared" si="1"/>
        <v>0</v>
      </c>
      <c r="H19" s="1">
        <v>16687.259999999998</v>
      </c>
      <c r="I19" s="1">
        <v>33725.61</v>
      </c>
      <c r="J19" s="1">
        <v>33888.67</v>
      </c>
      <c r="K19" s="1">
        <v>21312.5</v>
      </c>
      <c r="L19" s="1">
        <v>18975</v>
      </c>
      <c r="M19" s="1">
        <v>11629.4</v>
      </c>
      <c r="N19" s="1">
        <v>21535.599999999999</v>
      </c>
      <c r="O19" s="1">
        <v>17325</v>
      </c>
      <c r="P19" s="1">
        <v>15675</v>
      </c>
      <c r="Q19" s="1">
        <v>18150</v>
      </c>
      <c r="R19" s="1">
        <v>3300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  <c r="Y19" s="1">
        <v>0</v>
      </c>
      <c r="Z19" s="1">
        <v>0</v>
      </c>
      <c r="AA19" s="1">
        <v>0</v>
      </c>
      <c r="AB19" s="1">
        <v>0</v>
      </c>
      <c r="AC19" s="1">
        <v>0</v>
      </c>
      <c r="AD19" s="1">
        <v>0</v>
      </c>
      <c r="AE19" s="1">
        <v>0</v>
      </c>
    </row>
    <row r="20" spans="1:31">
      <c r="A20" t="s">
        <v>54</v>
      </c>
      <c r="B20" t="s">
        <v>63</v>
      </c>
      <c r="C20" t="s">
        <v>64</v>
      </c>
      <c r="D20">
        <v>357699</v>
      </c>
      <c r="E20" t="s">
        <v>34</v>
      </c>
      <c r="F20" s="1">
        <f t="shared" si="0"/>
        <v>43079.659999999996</v>
      </c>
      <c r="G20" s="1">
        <f t="shared" si="1"/>
        <v>11775.84</v>
      </c>
      <c r="H20" s="1">
        <v>449.68</v>
      </c>
      <c r="I20" s="1">
        <v>0</v>
      </c>
      <c r="J20" s="1">
        <v>-558.4</v>
      </c>
      <c r="K20" s="1">
        <v>0</v>
      </c>
      <c r="L20" s="1">
        <v>0</v>
      </c>
      <c r="M20" s="1">
        <v>8089.24</v>
      </c>
      <c r="N20" s="1">
        <v>5692.5</v>
      </c>
      <c r="O20" s="1">
        <v>4798.28</v>
      </c>
      <c r="P20" s="1">
        <v>8532.18</v>
      </c>
      <c r="Q20" s="1">
        <v>3751.59</v>
      </c>
      <c r="R20" s="1">
        <v>4239.95</v>
      </c>
      <c r="S20" s="1">
        <v>8084.64</v>
      </c>
      <c r="T20" s="1">
        <v>9565.64</v>
      </c>
      <c r="U20" s="1">
        <v>2210.1999999999998</v>
      </c>
      <c r="V20" s="1">
        <v>1088.54</v>
      </c>
      <c r="W20" s="1">
        <v>-1088.54</v>
      </c>
      <c r="X20" s="1">
        <v>0</v>
      </c>
      <c r="Y20" s="1">
        <v>0</v>
      </c>
      <c r="Z20" s="1">
        <v>0</v>
      </c>
      <c r="AA20" s="1">
        <v>0</v>
      </c>
      <c r="AB20" s="1">
        <v>0</v>
      </c>
      <c r="AC20" s="1">
        <v>0</v>
      </c>
      <c r="AD20" s="1">
        <v>0</v>
      </c>
      <c r="AE20" s="1">
        <v>0</v>
      </c>
    </row>
    <row r="21" spans="1:31">
      <c r="A21" t="s">
        <v>54</v>
      </c>
      <c r="B21" t="s">
        <v>65</v>
      </c>
      <c r="C21" t="s">
        <v>66</v>
      </c>
      <c r="D21">
        <v>357699</v>
      </c>
      <c r="E21" t="s">
        <v>34</v>
      </c>
      <c r="F21" s="1">
        <f t="shared" si="0"/>
        <v>2903.19</v>
      </c>
      <c r="G21" s="1">
        <f t="shared" si="1"/>
        <v>0</v>
      </c>
      <c r="H21" s="1">
        <v>190.08</v>
      </c>
      <c r="I21" s="1">
        <v>-1701.6</v>
      </c>
      <c r="J21" s="1">
        <v>0</v>
      </c>
      <c r="K21" s="1">
        <v>0</v>
      </c>
      <c r="L21" s="1">
        <v>0</v>
      </c>
      <c r="M21" s="1">
        <v>0</v>
      </c>
      <c r="N21" s="1">
        <v>1701.6</v>
      </c>
      <c r="O21" s="1">
        <v>0</v>
      </c>
      <c r="P21" s="1">
        <v>0</v>
      </c>
      <c r="Q21" s="1">
        <v>2713.11</v>
      </c>
      <c r="R21" s="1">
        <v>0</v>
      </c>
      <c r="S21" s="1">
        <v>0</v>
      </c>
      <c r="T21" s="1">
        <v>0</v>
      </c>
      <c r="U21" s="1">
        <v>0</v>
      </c>
      <c r="V21" s="1">
        <v>0</v>
      </c>
      <c r="W21" s="1">
        <v>0</v>
      </c>
      <c r="X21" s="1">
        <v>0</v>
      </c>
      <c r="Y21" s="1">
        <v>0</v>
      </c>
      <c r="Z21" s="1">
        <v>0</v>
      </c>
      <c r="AA21" s="1">
        <v>0</v>
      </c>
      <c r="AB21" s="1">
        <v>0</v>
      </c>
      <c r="AC21" s="1">
        <v>-2100</v>
      </c>
      <c r="AD21" s="1">
        <v>0</v>
      </c>
      <c r="AE21" s="1">
        <v>2100</v>
      </c>
    </row>
    <row r="22" spans="1:31">
      <c r="A22" t="s">
        <v>54</v>
      </c>
      <c r="B22" t="s">
        <v>67</v>
      </c>
      <c r="C22" t="s">
        <v>68</v>
      </c>
      <c r="D22">
        <v>357699</v>
      </c>
      <c r="E22" t="s">
        <v>34</v>
      </c>
      <c r="F22" s="1">
        <f t="shared" si="0"/>
        <v>8108.71</v>
      </c>
      <c r="G22" s="1">
        <f t="shared" si="1"/>
        <v>0</v>
      </c>
      <c r="H22" s="1">
        <v>5232.3100000000004</v>
      </c>
      <c r="I22" s="1">
        <v>1473.22</v>
      </c>
      <c r="J22" s="1">
        <v>1025.74</v>
      </c>
      <c r="K22" s="1">
        <v>377.44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  <c r="U22" s="1">
        <v>0</v>
      </c>
      <c r="V22" s="1">
        <v>0</v>
      </c>
      <c r="W22" s="1">
        <v>0</v>
      </c>
      <c r="X22" s="1">
        <v>0</v>
      </c>
      <c r="Y22" s="1">
        <v>0</v>
      </c>
      <c r="Z22" s="1">
        <v>0</v>
      </c>
      <c r="AA22" s="1">
        <v>0</v>
      </c>
      <c r="AB22" s="1">
        <v>0</v>
      </c>
      <c r="AC22" s="1">
        <v>0</v>
      </c>
      <c r="AD22" s="1">
        <v>0</v>
      </c>
      <c r="AE22" s="1">
        <v>0</v>
      </c>
    </row>
    <row r="23" spans="1:31">
      <c r="A23" t="s">
        <v>54</v>
      </c>
      <c r="B23" t="s">
        <v>69</v>
      </c>
      <c r="C23" t="s">
        <v>70</v>
      </c>
      <c r="D23">
        <v>357699</v>
      </c>
      <c r="E23" t="s">
        <v>34</v>
      </c>
      <c r="F23" s="1">
        <f t="shared" si="0"/>
        <v>12300</v>
      </c>
      <c r="G23" s="1">
        <f t="shared" si="1"/>
        <v>4200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5700</v>
      </c>
      <c r="S23" s="1">
        <v>6600</v>
      </c>
      <c r="T23" s="1">
        <v>6000</v>
      </c>
      <c r="U23" s="1">
        <v>-950</v>
      </c>
      <c r="V23" s="1">
        <v>300</v>
      </c>
      <c r="W23" s="1">
        <v>-1100</v>
      </c>
      <c r="X23" s="1">
        <v>-50</v>
      </c>
      <c r="Y23" s="1">
        <v>0</v>
      </c>
      <c r="Z23" s="1">
        <v>0</v>
      </c>
      <c r="AA23" s="1">
        <v>0</v>
      </c>
      <c r="AB23" s="1">
        <v>0</v>
      </c>
      <c r="AC23" s="1">
        <v>0</v>
      </c>
      <c r="AD23" s="1">
        <v>0</v>
      </c>
      <c r="AE23" s="1">
        <v>0</v>
      </c>
    </row>
    <row r="24" spans="1:31">
      <c r="A24" t="s">
        <v>54</v>
      </c>
      <c r="B24" t="s">
        <v>71</v>
      </c>
      <c r="C24" t="s">
        <v>72</v>
      </c>
      <c r="D24">
        <v>357699</v>
      </c>
      <c r="E24" t="s">
        <v>34</v>
      </c>
      <c r="F24" s="1">
        <f t="shared" si="0"/>
        <v>43351.180000000008</v>
      </c>
      <c r="G24" s="1">
        <f t="shared" si="1"/>
        <v>19940.98</v>
      </c>
      <c r="H24" s="1">
        <v>1587.8</v>
      </c>
      <c r="I24" s="1">
        <v>9876.92</v>
      </c>
      <c r="J24" s="1">
        <v>5690.28</v>
      </c>
      <c r="K24" s="1">
        <v>6975.55</v>
      </c>
      <c r="L24" s="1">
        <v>6649.32</v>
      </c>
      <c r="M24" s="1">
        <v>5377.14</v>
      </c>
      <c r="N24" s="1">
        <v>3372.46</v>
      </c>
      <c r="O24" s="1">
        <v>1615.41</v>
      </c>
      <c r="P24" s="1">
        <v>1207.8</v>
      </c>
      <c r="Q24" s="1">
        <v>1317.6</v>
      </c>
      <c r="R24" s="1">
        <v>1756.8</v>
      </c>
      <c r="S24" s="1">
        <v>-2075.9</v>
      </c>
      <c r="T24" s="1">
        <v>512.4</v>
      </c>
      <c r="U24" s="1">
        <v>3759.5</v>
      </c>
      <c r="V24" s="1">
        <v>0</v>
      </c>
      <c r="W24" s="1">
        <v>0</v>
      </c>
      <c r="X24" s="1">
        <v>0</v>
      </c>
      <c r="Y24" s="1">
        <v>0</v>
      </c>
      <c r="Z24" s="1">
        <v>3485</v>
      </c>
      <c r="AA24" s="1">
        <v>2951.81</v>
      </c>
      <c r="AB24" s="1">
        <v>2624.53</v>
      </c>
      <c r="AC24" s="1">
        <v>1850.86</v>
      </c>
      <c r="AD24" s="1">
        <v>2289.08</v>
      </c>
      <c r="AE24" s="1">
        <v>2467.8000000000002</v>
      </c>
    </row>
    <row r="25" spans="1:31">
      <c r="A25" t="s">
        <v>54</v>
      </c>
      <c r="B25" t="s">
        <v>73</v>
      </c>
      <c r="C25" t="s">
        <v>74</v>
      </c>
      <c r="D25">
        <v>357699</v>
      </c>
      <c r="E25" t="s">
        <v>34</v>
      </c>
      <c r="F25" s="1">
        <f t="shared" si="0"/>
        <v>5273.02</v>
      </c>
      <c r="G25" s="1">
        <f t="shared" si="1"/>
        <v>0</v>
      </c>
      <c r="H25" s="1">
        <v>0</v>
      </c>
      <c r="I25" s="1">
        <v>1701.6</v>
      </c>
      <c r="J25" s="1">
        <v>0</v>
      </c>
      <c r="K25" s="1">
        <v>-1701.6</v>
      </c>
      <c r="L25" s="1">
        <v>0</v>
      </c>
      <c r="M25" s="1">
        <v>0</v>
      </c>
      <c r="N25" s="1">
        <v>0</v>
      </c>
      <c r="O25" s="1">
        <v>614.88</v>
      </c>
      <c r="P25" s="1">
        <v>-3.6</v>
      </c>
      <c r="Q25" s="1">
        <v>1262.82</v>
      </c>
      <c r="R25" s="1">
        <v>1942.24</v>
      </c>
      <c r="S25" s="1">
        <v>1456.68</v>
      </c>
      <c r="T25" s="1">
        <v>0</v>
      </c>
      <c r="U25" s="1">
        <v>0</v>
      </c>
      <c r="V25" s="1">
        <v>0</v>
      </c>
      <c r="W25" s="1">
        <v>0</v>
      </c>
      <c r="X25" s="1">
        <v>0</v>
      </c>
      <c r="Y25" s="1">
        <v>0</v>
      </c>
      <c r="Z25" s="1">
        <v>0</v>
      </c>
      <c r="AA25" s="1">
        <v>0</v>
      </c>
      <c r="AB25" s="1">
        <v>0</v>
      </c>
      <c r="AC25" s="1">
        <v>0</v>
      </c>
      <c r="AD25" s="1">
        <v>0</v>
      </c>
      <c r="AE25" s="1">
        <v>0</v>
      </c>
    </row>
    <row r="26" spans="1:31">
      <c r="A26" t="s">
        <v>54</v>
      </c>
      <c r="B26" t="s">
        <v>73</v>
      </c>
      <c r="C26" t="s">
        <v>74</v>
      </c>
      <c r="D26">
        <v>357899</v>
      </c>
      <c r="E26" t="s">
        <v>41</v>
      </c>
      <c r="F26" s="1">
        <f t="shared" si="0"/>
        <v>-35.159999999999997</v>
      </c>
      <c r="G26" s="1">
        <f t="shared" si="1"/>
        <v>0</v>
      </c>
      <c r="H26" s="1">
        <v>0</v>
      </c>
      <c r="I26" s="1">
        <v>0</v>
      </c>
      <c r="J26" s="1">
        <v>0</v>
      </c>
      <c r="K26" s="1">
        <v>0</v>
      </c>
      <c r="L26" s="1">
        <v>-35.159999999999997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0</v>
      </c>
      <c r="W26" s="1">
        <v>0</v>
      </c>
      <c r="X26" s="1">
        <v>0</v>
      </c>
      <c r="Y26" s="1">
        <v>0</v>
      </c>
      <c r="Z26" s="1">
        <v>0</v>
      </c>
      <c r="AA26" s="1">
        <v>0</v>
      </c>
      <c r="AB26" s="1">
        <v>0</v>
      </c>
      <c r="AC26" s="1">
        <v>0</v>
      </c>
      <c r="AD26" s="1">
        <v>0</v>
      </c>
      <c r="AE26" s="1">
        <v>0</v>
      </c>
    </row>
    <row r="27" spans="1:31">
      <c r="A27" t="s">
        <v>54</v>
      </c>
      <c r="B27" t="s">
        <v>75</v>
      </c>
      <c r="C27" t="s">
        <v>76</v>
      </c>
      <c r="D27">
        <v>357699</v>
      </c>
      <c r="E27" t="s">
        <v>34</v>
      </c>
      <c r="F27" s="1">
        <f t="shared" si="0"/>
        <v>71852</v>
      </c>
      <c r="G27" s="1">
        <f t="shared" si="1"/>
        <v>8497.64</v>
      </c>
      <c r="H27" s="1">
        <v>4061.53</v>
      </c>
      <c r="I27" s="1">
        <v>6733.45</v>
      </c>
      <c r="J27" s="1">
        <v>3352.27</v>
      </c>
      <c r="K27" s="1">
        <v>9940.1</v>
      </c>
      <c r="L27" s="1">
        <v>9083.2199999999993</v>
      </c>
      <c r="M27" s="1">
        <v>7241.96</v>
      </c>
      <c r="N27" s="1">
        <v>817.38</v>
      </c>
      <c r="O27" s="1">
        <v>244.25</v>
      </c>
      <c r="P27" s="1">
        <v>3.6</v>
      </c>
      <c r="Q27" s="1">
        <v>21256.66</v>
      </c>
      <c r="R27" s="1">
        <v>3245.6</v>
      </c>
      <c r="S27" s="1">
        <v>5871.98</v>
      </c>
      <c r="T27" s="1">
        <v>5255.58</v>
      </c>
      <c r="U27" s="1">
        <v>616.96</v>
      </c>
      <c r="V27" s="1">
        <v>485.56</v>
      </c>
      <c r="W27" s="1">
        <v>0</v>
      </c>
      <c r="X27" s="1">
        <v>0</v>
      </c>
      <c r="Y27" s="1">
        <v>0</v>
      </c>
      <c r="Z27" s="1">
        <v>2139.54</v>
      </c>
      <c r="AA27" s="1">
        <v>0</v>
      </c>
      <c r="AB27" s="1">
        <v>0</v>
      </c>
      <c r="AC27" s="1">
        <v>0</v>
      </c>
      <c r="AD27" s="1">
        <v>0</v>
      </c>
      <c r="AE27" s="1">
        <v>0</v>
      </c>
    </row>
    <row r="28" spans="1:31">
      <c r="A28" t="s">
        <v>54</v>
      </c>
      <c r="B28" t="s">
        <v>77</v>
      </c>
      <c r="C28" t="s">
        <v>78</v>
      </c>
      <c r="D28">
        <v>357699</v>
      </c>
      <c r="E28" t="s">
        <v>34</v>
      </c>
      <c r="F28" s="1">
        <f t="shared" si="0"/>
        <v>29619.949999999997</v>
      </c>
      <c r="G28" s="1">
        <f t="shared" si="1"/>
        <v>0</v>
      </c>
      <c r="H28" s="1">
        <v>2954.67</v>
      </c>
      <c r="I28" s="1">
        <v>4047.96</v>
      </c>
      <c r="J28" s="1">
        <v>1917.84</v>
      </c>
      <c r="K28" s="1">
        <v>4110.18</v>
      </c>
      <c r="L28" s="1">
        <v>2986.56</v>
      </c>
      <c r="M28" s="1">
        <v>6676.1</v>
      </c>
      <c r="N28" s="1">
        <v>1561.98</v>
      </c>
      <c r="O28" s="1">
        <v>3265.21</v>
      </c>
      <c r="P28" s="1">
        <v>2074.1799999999998</v>
      </c>
      <c r="Q28" s="1">
        <v>0</v>
      </c>
      <c r="R28" s="1">
        <v>25.27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  <c r="X28" s="1">
        <v>0</v>
      </c>
      <c r="Y28" s="1">
        <v>0</v>
      </c>
      <c r="Z28" s="1">
        <v>0</v>
      </c>
      <c r="AA28" s="1">
        <v>0</v>
      </c>
      <c r="AB28" s="1">
        <v>0</v>
      </c>
      <c r="AC28" s="1">
        <v>0</v>
      </c>
      <c r="AD28" s="1">
        <v>0</v>
      </c>
      <c r="AE28" s="1">
        <v>0</v>
      </c>
    </row>
    <row r="29" spans="1:31">
      <c r="A29" t="s">
        <v>54</v>
      </c>
      <c r="B29" t="s">
        <v>79</v>
      </c>
      <c r="C29" t="s">
        <v>80</v>
      </c>
      <c r="D29">
        <v>357399</v>
      </c>
      <c r="E29" t="s">
        <v>33</v>
      </c>
      <c r="F29" s="1">
        <f t="shared" si="0"/>
        <v>-15000</v>
      </c>
      <c r="G29" s="1">
        <f t="shared" si="1"/>
        <v>0</v>
      </c>
      <c r="H29" s="1">
        <v>0</v>
      </c>
      <c r="I29" s="1">
        <v>1914</v>
      </c>
      <c r="J29" s="1">
        <v>-16914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  <c r="Y29" s="1">
        <v>0</v>
      </c>
      <c r="Z29" s="1">
        <v>0</v>
      </c>
      <c r="AA29" s="1">
        <v>0</v>
      </c>
      <c r="AB29" s="1">
        <v>0</v>
      </c>
      <c r="AC29" s="1">
        <v>0</v>
      </c>
      <c r="AD29" s="1">
        <v>0</v>
      </c>
      <c r="AE29" s="1">
        <v>0</v>
      </c>
    </row>
    <row r="30" spans="1:31">
      <c r="A30" t="s">
        <v>54</v>
      </c>
      <c r="B30" t="s">
        <v>79</v>
      </c>
      <c r="C30" t="s">
        <v>80</v>
      </c>
      <c r="D30">
        <v>357699</v>
      </c>
      <c r="E30" t="s">
        <v>34</v>
      </c>
      <c r="F30" s="1">
        <f t="shared" si="0"/>
        <v>0</v>
      </c>
      <c r="G30" s="1">
        <f t="shared" si="1"/>
        <v>82250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  <c r="V30" s="1">
        <v>0</v>
      </c>
      <c r="W30" s="1">
        <v>0</v>
      </c>
      <c r="X30" s="1">
        <v>0</v>
      </c>
      <c r="Y30" s="1">
        <v>0</v>
      </c>
      <c r="Z30" s="1">
        <v>0</v>
      </c>
      <c r="AA30" s="1">
        <v>0</v>
      </c>
      <c r="AB30" s="1">
        <v>0</v>
      </c>
      <c r="AC30" s="1">
        <v>0</v>
      </c>
      <c r="AD30" s="1">
        <v>0</v>
      </c>
      <c r="AE30" s="1">
        <v>82250</v>
      </c>
    </row>
    <row r="31" spans="1:31">
      <c r="A31" t="s">
        <v>54</v>
      </c>
      <c r="B31" t="s">
        <v>44</v>
      </c>
      <c r="C31" t="s">
        <v>45</v>
      </c>
      <c r="D31">
        <v>357699</v>
      </c>
      <c r="E31" t="s">
        <v>34</v>
      </c>
      <c r="F31" s="1">
        <f t="shared" si="0"/>
        <v>4517.46</v>
      </c>
      <c r="G31" s="1">
        <f t="shared" si="1"/>
        <v>0</v>
      </c>
      <c r="H31" s="1">
        <v>0</v>
      </c>
      <c r="I31" s="1">
        <v>0</v>
      </c>
      <c r="J31" s="1">
        <v>3443.27</v>
      </c>
      <c r="K31" s="1">
        <v>416.53</v>
      </c>
      <c r="L31" s="1">
        <v>0</v>
      </c>
      <c r="M31" s="1">
        <v>0</v>
      </c>
      <c r="N31" s="1">
        <v>0</v>
      </c>
      <c r="O31" s="1">
        <v>657.66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  <c r="Y31" s="1">
        <v>0</v>
      </c>
      <c r="Z31" s="1">
        <v>0</v>
      </c>
      <c r="AA31" s="1">
        <v>0</v>
      </c>
      <c r="AB31" s="1">
        <v>0</v>
      </c>
      <c r="AC31" s="1">
        <v>0</v>
      </c>
      <c r="AD31" s="1">
        <v>0</v>
      </c>
      <c r="AE31" s="1">
        <v>0</v>
      </c>
    </row>
    <row r="32" spans="1:31">
      <c r="A32" t="s">
        <v>54</v>
      </c>
      <c r="B32" t="s">
        <v>31</v>
      </c>
      <c r="C32" t="s">
        <v>32</v>
      </c>
      <c r="D32">
        <v>357399</v>
      </c>
      <c r="E32" t="s">
        <v>33</v>
      </c>
      <c r="F32" s="1">
        <f t="shared" si="0"/>
        <v>11904</v>
      </c>
      <c r="G32" s="1">
        <f t="shared" si="1"/>
        <v>129399.42000000001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1">
        <v>11904</v>
      </c>
      <c r="T32" s="1">
        <v>5952</v>
      </c>
      <c r="U32" s="1">
        <v>5952</v>
      </c>
      <c r="V32" s="1">
        <v>5952</v>
      </c>
      <c r="W32" s="1">
        <v>5952</v>
      </c>
      <c r="X32" s="1">
        <v>5952</v>
      </c>
      <c r="Y32" s="1">
        <v>-35712</v>
      </c>
      <c r="Z32" s="1">
        <v>0</v>
      </c>
      <c r="AA32" s="1">
        <v>2470.56</v>
      </c>
      <c r="AB32" s="1">
        <v>0</v>
      </c>
      <c r="AC32" s="1">
        <v>43703.44</v>
      </c>
      <c r="AD32" s="1">
        <v>26221.74</v>
      </c>
      <c r="AE32" s="1">
        <v>62955.68</v>
      </c>
    </row>
    <row r="33" spans="1:31">
      <c r="A33" t="s">
        <v>54</v>
      </c>
      <c r="B33" t="s">
        <v>31</v>
      </c>
      <c r="C33" t="s">
        <v>32</v>
      </c>
      <c r="D33">
        <v>357699</v>
      </c>
      <c r="E33" t="s">
        <v>34</v>
      </c>
      <c r="F33" s="1">
        <f t="shared" si="0"/>
        <v>46611.89</v>
      </c>
      <c r="G33" s="1">
        <f t="shared" si="1"/>
        <v>511941.91000000003</v>
      </c>
      <c r="H33" s="1">
        <v>2841.03</v>
      </c>
      <c r="I33" s="1">
        <v>5457.82</v>
      </c>
      <c r="J33" s="1">
        <v>1531.88</v>
      </c>
      <c r="K33" s="1">
        <v>7996.95</v>
      </c>
      <c r="L33" s="1">
        <v>2218.69</v>
      </c>
      <c r="M33" s="1">
        <v>-1697.1</v>
      </c>
      <c r="N33" s="1">
        <v>4423.99</v>
      </c>
      <c r="O33" s="1">
        <v>2762.05</v>
      </c>
      <c r="P33" s="1">
        <v>3005.1</v>
      </c>
      <c r="Q33" s="1">
        <v>-2286.9</v>
      </c>
      <c r="R33" s="1">
        <v>14163.3</v>
      </c>
      <c r="S33" s="1">
        <v>6195.08</v>
      </c>
      <c r="T33" s="1">
        <v>5585.16</v>
      </c>
      <c r="U33" s="1">
        <v>10770.21</v>
      </c>
      <c r="V33" s="1">
        <v>86199.03</v>
      </c>
      <c r="W33" s="1">
        <v>66993.03</v>
      </c>
      <c r="X33" s="1">
        <v>30817.32</v>
      </c>
      <c r="Y33" s="1">
        <v>75788.31</v>
      </c>
      <c r="Z33" s="1">
        <v>56686.47</v>
      </c>
      <c r="AA33" s="1">
        <v>20214.38</v>
      </c>
      <c r="AB33" s="1">
        <v>45033.06</v>
      </c>
      <c r="AC33" s="1">
        <v>50982.26</v>
      </c>
      <c r="AD33" s="1">
        <v>6389.51</v>
      </c>
      <c r="AE33" s="1">
        <v>56483.17</v>
      </c>
    </row>
    <row r="34" spans="1:31">
      <c r="A34" t="s">
        <v>54</v>
      </c>
      <c r="B34" t="s">
        <v>81</v>
      </c>
      <c r="C34" t="s">
        <v>82</v>
      </c>
      <c r="D34">
        <v>357399</v>
      </c>
      <c r="E34" t="s">
        <v>33</v>
      </c>
      <c r="F34" s="1">
        <f t="shared" si="0"/>
        <v>0</v>
      </c>
      <c r="G34" s="1">
        <f t="shared" si="1"/>
        <v>35944.009999999995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1">
        <v>0</v>
      </c>
      <c r="V34" s="1">
        <v>0</v>
      </c>
      <c r="W34" s="1">
        <v>0</v>
      </c>
      <c r="X34" s="1">
        <v>0</v>
      </c>
      <c r="Y34" s="1">
        <v>0</v>
      </c>
      <c r="Z34" s="1">
        <v>10679.33</v>
      </c>
      <c r="AA34" s="1">
        <v>5096.95</v>
      </c>
      <c r="AB34" s="1">
        <v>18954.169999999998</v>
      </c>
      <c r="AC34" s="1">
        <v>7281.36</v>
      </c>
      <c r="AD34" s="1">
        <v>-6067.8</v>
      </c>
      <c r="AE34" s="1">
        <v>0</v>
      </c>
    </row>
    <row r="35" spans="1:31">
      <c r="A35" t="s">
        <v>54</v>
      </c>
      <c r="B35" t="s">
        <v>81</v>
      </c>
      <c r="C35" t="s">
        <v>82</v>
      </c>
      <c r="D35">
        <v>357699</v>
      </c>
      <c r="E35" t="s">
        <v>34</v>
      </c>
      <c r="F35" s="1">
        <f t="shared" si="0"/>
        <v>3723.65</v>
      </c>
      <c r="G35" s="1">
        <f t="shared" si="1"/>
        <v>-540.15</v>
      </c>
      <c r="H35" s="1">
        <v>1483.84</v>
      </c>
      <c r="I35" s="1">
        <v>2172.89</v>
      </c>
      <c r="J35" s="1">
        <v>651.37</v>
      </c>
      <c r="K35" s="1">
        <v>-657.13</v>
      </c>
      <c r="L35" s="1">
        <v>2132.77</v>
      </c>
      <c r="M35" s="1">
        <v>-2132.77</v>
      </c>
      <c r="N35" s="1">
        <v>85.4</v>
      </c>
      <c r="O35" s="1">
        <v>0</v>
      </c>
      <c r="P35" s="1">
        <v>0</v>
      </c>
      <c r="Q35" s="1">
        <v>-594.87</v>
      </c>
      <c r="R35" s="1">
        <v>0</v>
      </c>
      <c r="S35" s="1">
        <v>582.15</v>
      </c>
      <c r="T35" s="1">
        <v>-582.15</v>
      </c>
      <c r="U35" s="1">
        <v>0</v>
      </c>
      <c r="V35" s="1">
        <v>0</v>
      </c>
      <c r="W35" s="1">
        <v>0</v>
      </c>
      <c r="X35" s="1">
        <v>0</v>
      </c>
      <c r="Y35" s="1">
        <v>0</v>
      </c>
      <c r="Z35" s="1">
        <v>0</v>
      </c>
      <c r="AA35" s="1">
        <v>0</v>
      </c>
      <c r="AB35" s="1">
        <v>0</v>
      </c>
      <c r="AC35" s="1">
        <v>0</v>
      </c>
      <c r="AD35" s="1">
        <v>0</v>
      </c>
      <c r="AE35" s="1">
        <v>42</v>
      </c>
    </row>
    <row r="36" spans="1:31">
      <c r="A36" t="s">
        <v>54</v>
      </c>
      <c r="B36" t="s">
        <v>49</v>
      </c>
      <c r="C36" t="s">
        <v>50</v>
      </c>
      <c r="D36">
        <v>357699</v>
      </c>
      <c r="E36" t="s">
        <v>34</v>
      </c>
      <c r="F36" s="1">
        <f t="shared" si="0"/>
        <v>4769.4800000000005</v>
      </c>
      <c r="G36" s="1">
        <f t="shared" si="1"/>
        <v>0</v>
      </c>
      <c r="H36" s="1">
        <v>0</v>
      </c>
      <c r="I36" s="1">
        <v>969.1</v>
      </c>
      <c r="J36" s="1">
        <v>1364.63</v>
      </c>
      <c r="K36" s="1">
        <v>1463.4</v>
      </c>
      <c r="L36" s="1">
        <v>972.35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1">
        <v>0</v>
      </c>
      <c r="U36" s="1">
        <v>0</v>
      </c>
      <c r="V36" s="1">
        <v>0</v>
      </c>
      <c r="W36" s="1">
        <v>0</v>
      </c>
      <c r="X36" s="1">
        <v>0</v>
      </c>
      <c r="Y36" s="1">
        <v>0</v>
      </c>
      <c r="Z36" s="1">
        <v>0</v>
      </c>
      <c r="AA36" s="1">
        <v>0</v>
      </c>
      <c r="AB36" s="1">
        <v>0</v>
      </c>
      <c r="AC36" s="1">
        <v>0</v>
      </c>
      <c r="AD36" s="1">
        <v>0</v>
      </c>
      <c r="AE36" s="1">
        <v>0</v>
      </c>
    </row>
    <row r="37" spans="1:31">
      <c r="A37" t="s">
        <v>54</v>
      </c>
      <c r="B37" t="s">
        <v>83</v>
      </c>
      <c r="C37" t="s">
        <v>84</v>
      </c>
      <c r="D37">
        <v>357399</v>
      </c>
      <c r="E37" t="s">
        <v>33</v>
      </c>
      <c r="F37" s="1">
        <f t="shared" si="0"/>
        <v>-4054</v>
      </c>
      <c r="G37" s="1">
        <f t="shared" si="1"/>
        <v>0</v>
      </c>
      <c r="H37" s="1">
        <v>0</v>
      </c>
      <c r="I37" s="1">
        <v>0</v>
      </c>
      <c r="J37" s="1">
        <v>-4054</v>
      </c>
      <c r="K37" s="1">
        <v>4054</v>
      </c>
      <c r="L37" s="1">
        <v>0</v>
      </c>
      <c r="M37" s="1">
        <v>0</v>
      </c>
      <c r="N37" s="1">
        <v>-4054</v>
      </c>
      <c r="O37" s="1">
        <v>0</v>
      </c>
      <c r="P37" s="1">
        <v>0</v>
      </c>
      <c r="Q37" s="1">
        <v>0</v>
      </c>
      <c r="R37" s="1">
        <v>0</v>
      </c>
      <c r="S37" s="1">
        <v>0</v>
      </c>
      <c r="T37" s="1">
        <v>0</v>
      </c>
      <c r="U37" s="1">
        <v>0</v>
      </c>
      <c r="V37" s="1">
        <v>0</v>
      </c>
      <c r="W37" s="1">
        <v>0</v>
      </c>
      <c r="X37" s="1">
        <v>0</v>
      </c>
      <c r="Y37" s="1">
        <v>0</v>
      </c>
      <c r="Z37" s="1">
        <v>0</v>
      </c>
      <c r="AA37" s="1">
        <v>0</v>
      </c>
      <c r="AB37" s="1">
        <v>0</v>
      </c>
      <c r="AC37" s="1">
        <v>0</v>
      </c>
      <c r="AD37" s="1">
        <v>0</v>
      </c>
      <c r="AE37" s="1">
        <v>0</v>
      </c>
    </row>
    <row r="38" spans="1:31">
      <c r="A38" t="s">
        <v>54</v>
      </c>
      <c r="B38" t="s">
        <v>85</v>
      </c>
      <c r="C38" t="s">
        <v>86</v>
      </c>
      <c r="D38">
        <v>357399</v>
      </c>
      <c r="E38" t="s">
        <v>33</v>
      </c>
      <c r="F38" s="1">
        <f t="shared" si="0"/>
        <v>21142.799999999999</v>
      </c>
      <c r="G38" s="1">
        <f t="shared" si="1"/>
        <v>69581.069999999992</v>
      </c>
      <c r="H38" s="1">
        <v>0</v>
      </c>
      <c r="I38" s="1">
        <v>15540</v>
      </c>
      <c r="J38" s="1">
        <v>8122.8</v>
      </c>
      <c r="K38" s="1">
        <v>6300</v>
      </c>
      <c r="L38" s="1">
        <v>-8563.07</v>
      </c>
      <c r="M38" s="1">
        <v>-256.93</v>
      </c>
      <c r="N38" s="1">
        <v>0</v>
      </c>
      <c r="O38" s="1">
        <v>0</v>
      </c>
      <c r="P38" s="1">
        <v>0</v>
      </c>
      <c r="Q38" s="1">
        <v>0</v>
      </c>
      <c r="R38" s="1">
        <v>0</v>
      </c>
      <c r="S38" s="1">
        <v>0</v>
      </c>
      <c r="T38" s="1">
        <v>0</v>
      </c>
      <c r="U38" s="1">
        <v>0</v>
      </c>
      <c r="V38" s="1">
        <v>0</v>
      </c>
      <c r="W38" s="1">
        <v>20503.73</v>
      </c>
      <c r="X38" s="1">
        <v>11156.44</v>
      </c>
      <c r="Y38" s="1">
        <v>5578.22</v>
      </c>
      <c r="Z38" s="1">
        <v>0</v>
      </c>
      <c r="AA38" s="1">
        <v>5603.43</v>
      </c>
      <c r="AB38" s="1">
        <v>10531.67</v>
      </c>
      <c r="AC38" s="1">
        <v>5402.64</v>
      </c>
      <c r="AD38" s="1">
        <v>0</v>
      </c>
      <c r="AE38" s="1">
        <v>10804.94</v>
      </c>
    </row>
    <row r="39" spans="1:31">
      <c r="A39" t="s">
        <v>54</v>
      </c>
      <c r="B39" t="s">
        <v>46</v>
      </c>
      <c r="C39" t="s">
        <v>47</v>
      </c>
      <c r="D39">
        <v>357399</v>
      </c>
      <c r="E39" t="s">
        <v>33</v>
      </c>
      <c r="F39" s="1">
        <f t="shared" si="0"/>
        <v>37393.26</v>
      </c>
      <c r="G39" s="1">
        <f t="shared" si="1"/>
        <v>0</v>
      </c>
      <c r="H39" s="1">
        <v>0</v>
      </c>
      <c r="I39" s="1">
        <v>0</v>
      </c>
      <c r="J39" s="1">
        <v>0</v>
      </c>
      <c r="K39" s="1">
        <v>6657.59</v>
      </c>
      <c r="L39" s="1">
        <v>-2831.39</v>
      </c>
      <c r="M39" s="1">
        <v>18160.240000000002</v>
      </c>
      <c r="N39" s="1">
        <v>3928.22</v>
      </c>
      <c r="O39" s="1">
        <v>7244.27</v>
      </c>
      <c r="P39" s="1">
        <v>8621.7000000000007</v>
      </c>
      <c r="Q39" s="1">
        <v>-3111.97</v>
      </c>
      <c r="R39" s="1">
        <v>0</v>
      </c>
      <c r="S39" s="1">
        <v>-1275.4000000000001</v>
      </c>
      <c r="T39" s="1">
        <v>0</v>
      </c>
      <c r="U39" s="1">
        <v>0</v>
      </c>
      <c r="V39" s="1">
        <v>0</v>
      </c>
      <c r="W39" s="1">
        <v>0</v>
      </c>
      <c r="X39" s="1">
        <v>0</v>
      </c>
      <c r="Y39" s="1">
        <v>0</v>
      </c>
      <c r="Z39" s="1">
        <v>0</v>
      </c>
      <c r="AA39" s="1">
        <v>0</v>
      </c>
      <c r="AB39" s="1">
        <v>0</v>
      </c>
      <c r="AC39" s="1">
        <v>0</v>
      </c>
      <c r="AD39" s="1">
        <v>0</v>
      </c>
      <c r="AE39" s="1">
        <v>0</v>
      </c>
    </row>
    <row r="40" spans="1:31">
      <c r="A40" t="s">
        <v>54</v>
      </c>
      <c r="B40" t="s">
        <v>46</v>
      </c>
      <c r="C40" t="s">
        <v>47</v>
      </c>
      <c r="D40">
        <v>357699</v>
      </c>
      <c r="E40" t="s">
        <v>34</v>
      </c>
      <c r="F40" s="1">
        <f t="shared" si="0"/>
        <v>395.04000000000087</v>
      </c>
      <c r="G40" s="1">
        <f t="shared" si="1"/>
        <v>14434.49</v>
      </c>
      <c r="H40" s="1">
        <v>4989.84</v>
      </c>
      <c r="I40" s="1">
        <v>-4594.8</v>
      </c>
      <c r="J40" s="1">
        <v>0</v>
      </c>
      <c r="K40" s="1">
        <v>0</v>
      </c>
      <c r="L40" s="1">
        <v>8390.68</v>
      </c>
      <c r="M40" s="1">
        <v>-8390.68</v>
      </c>
      <c r="N40" s="1">
        <v>0</v>
      </c>
      <c r="O40" s="1">
        <v>0</v>
      </c>
      <c r="P40" s="1">
        <v>5359</v>
      </c>
      <c r="Q40" s="1">
        <v>-5359</v>
      </c>
      <c r="R40" s="1">
        <v>0</v>
      </c>
      <c r="S40" s="1">
        <v>0</v>
      </c>
      <c r="T40" s="1">
        <v>0</v>
      </c>
      <c r="U40" s="1">
        <v>0</v>
      </c>
      <c r="V40" s="1">
        <v>0</v>
      </c>
      <c r="W40" s="1">
        <v>6919.26</v>
      </c>
      <c r="X40" s="1">
        <v>4861.21</v>
      </c>
      <c r="Y40" s="1">
        <v>169.32</v>
      </c>
      <c r="Z40" s="1">
        <v>2250.9</v>
      </c>
      <c r="AA40" s="1">
        <v>233.8</v>
      </c>
      <c r="AB40" s="1">
        <v>1547.1</v>
      </c>
      <c r="AC40" s="1">
        <v>0</v>
      </c>
      <c r="AD40" s="1">
        <v>-1547.1</v>
      </c>
      <c r="AE40" s="1">
        <v>0</v>
      </c>
    </row>
    <row r="41" spans="1:31">
      <c r="A41" t="s">
        <v>54</v>
      </c>
      <c r="B41" t="s">
        <v>87</v>
      </c>
      <c r="C41" t="s">
        <v>88</v>
      </c>
      <c r="D41">
        <v>357999</v>
      </c>
      <c r="E41" t="s">
        <v>42</v>
      </c>
      <c r="F41" s="1">
        <f t="shared" si="0"/>
        <v>0</v>
      </c>
      <c r="G41" s="1">
        <f t="shared" si="1"/>
        <v>829.8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  <c r="P41" s="1">
        <v>0</v>
      </c>
      <c r="Q41" s="1">
        <v>0</v>
      </c>
      <c r="R41" s="1">
        <v>0</v>
      </c>
      <c r="S41" s="1">
        <v>0</v>
      </c>
      <c r="T41" s="1">
        <v>0</v>
      </c>
      <c r="U41" s="1">
        <v>0</v>
      </c>
      <c r="V41" s="1">
        <v>0</v>
      </c>
      <c r="W41" s="1">
        <v>0</v>
      </c>
      <c r="X41" s="1">
        <v>0</v>
      </c>
      <c r="Y41" s="1">
        <v>0</v>
      </c>
      <c r="Z41" s="1">
        <v>0</v>
      </c>
      <c r="AA41" s="1">
        <v>0</v>
      </c>
      <c r="AB41" s="1">
        <v>829.8</v>
      </c>
      <c r="AC41" s="1">
        <v>0</v>
      </c>
      <c r="AD41" s="1">
        <v>0</v>
      </c>
      <c r="AE41" s="1">
        <v>0</v>
      </c>
    </row>
    <row r="42" spans="1:31">
      <c r="A42" t="s">
        <v>54</v>
      </c>
      <c r="B42" t="s">
        <v>89</v>
      </c>
      <c r="C42" t="s">
        <v>90</v>
      </c>
      <c r="D42">
        <v>357999</v>
      </c>
      <c r="E42" t="s">
        <v>42</v>
      </c>
      <c r="F42" s="1">
        <f t="shared" si="0"/>
        <v>21227.559999999998</v>
      </c>
      <c r="G42" s="1">
        <f t="shared" si="1"/>
        <v>48067.32</v>
      </c>
      <c r="H42" s="1">
        <v>0</v>
      </c>
      <c r="I42" s="1">
        <v>0</v>
      </c>
      <c r="J42" s="1">
        <v>0</v>
      </c>
      <c r="K42" s="1">
        <v>0</v>
      </c>
      <c r="L42" s="1">
        <v>0</v>
      </c>
      <c r="M42" s="1">
        <v>0</v>
      </c>
      <c r="N42" s="1">
        <v>0</v>
      </c>
      <c r="O42" s="1">
        <v>0</v>
      </c>
      <c r="P42" s="1">
        <v>0</v>
      </c>
      <c r="Q42" s="1">
        <v>16233.42</v>
      </c>
      <c r="R42" s="1">
        <v>2336.4499999999998</v>
      </c>
      <c r="S42" s="1">
        <v>2657.69</v>
      </c>
      <c r="T42" s="1">
        <v>1659.6</v>
      </c>
      <c r="U42" s="1">
        <v>16014.05</v>
      </c>
      <c r="V42" s="1">
        <v>13017.75</v>
      </c>
      <c r="W42" s="1">
        <v>11561.13</v>
      </c>
      <c r="X42" s="1">
        <v>3699.89</v>
      </c>
      <c r="Y42" s="1">
        <v>1829.17</v>
      </c>
      <c r="Z42" s="1">
        <v>1115.53</v>
      </c>
      <c r="AA42" s="1">
        <v>1806.3</v>
      </c>
      <c r="AB42" s="1">
        <v>-2636.1</v>
      </c>
      <c r="AC42" s="1">
        <v>0</v>
      </c>
      <c r="AD42" s="1">
        <v>0</v>
      </c>
      <c r="AE42" s="1">
        <v>0</v>
      </c>
    </row>
    <row r="43" spans="1:31">
      <c r="A43" t="s">
        <v>54</v>
      </c>
      <c r="B43" t="s">
        <v>91</v>
      </c>
      <c r="C43" t="s">
        <v>92</v>
      </c>
      <c r="D43">
        <v>357899</v>
      </c>
      <c r="E43" t="s">
        <v>41</v>
      </c>
      <c r="F43" s="1">
        <f t="shared" si="0"/>
        <v>42168.789999999994</v>
      </c>
      <c r="G43" s="1">
        <f t="shared" si="1"/>
        <v>94764.66</v>
      </c>
      <c r="H43" s="1">
        <v>0</v>
      </c>
      <c r="I43" s="1">
        <v>0</v>
      </c>
      <c r="J43" s="1">
        <v>0</v>
      </c>
      <c r="K43" s="1">
        <v>0</v>
      </c>
      <c r="L43" s="1">
        <v>0</v>
      </c>
      <c r="M43" s="1">
        <v>0</v>
      </c>
      <c r="N43" s="1">
        <v>0</v>
      </c>
      <c r="O43" s="1">
        <v>24292.1</v>
      </c>
      <c r="P43" s="1">
        <v>-971.12</v>
      </c>
      <c r="Q43" s="1">
        <v>8067.25</v>
      </c>
      <c r="R43" s="1">
        <v>4801.54</v>
      </c>
      <c r="S43" s="1">
        <v>5979.02</v>
      </c>
      <c r="T43" s="1">
        <v>16326.75</v>
      </c>
      <c r="U43" s="1">
        <v>4826.8</v>
      </c>
      <c r="V43" s="1">
        <v>3088.33</v>
      </c>
      <c r="W43" s="1">
        <v>560.70000000000005</v>
      </c>
      <c r="X43" s="1">
        <v>0</v>
      </c>
      <c r="Y43" s="1">
        <v>269.57</v>
      </c>
      <c r="Z43" s="1">
        <v>1022.96</v>
      </c>
      <c r="AA43" s="1">
        <v>2905.37</v>
      </c>
      <c r="AB43" s="1">
        <v>12305.79</v>
      </c>
      <c r="AC43" s="1">
        <v>13294.02</v>
      </c>
      <c r="AD43" s="1">
        <v>18789.27</v>
      </c>
      <c r="AE43" s="1">
        <v>21375.1</v>
      </c>
    </row>
    <row r="44" spans="1:31">
      <c r="A44" t="s">
        <v>54</v>
      </c>
      <c r="B44" t="s">
        <v>93</v>
      </c>
      <c r="C44" t="s">
        <v>94</v>
      </c>
      <c r="D44">
        <v>357699</v>
      </c>
      <c r="E44" t="s">
        <v>34</v>
      </c>
      <c r="F44" s="1">
        <f t="shared" si="0"/>
        <v>0</v>
      </c>
      <c r="G44" s="1">
        <f t="shared" si="1"/>
        <v>382644.12</v>
      </c>
      <c r="H44" s="1">
        <v>0</v>
      </c>
      <c r="I44" s="1">
        <v>0</v>
      </c>
      <c r="J44" s="1">
        <v>0</v>
      </c>
      <c r="K44" s="1">
        <v>0</v>
      </c>
      <c r="L44" s="1">
        <v>0</v>
      </c>
      <c r="M44" s="1">
        <v>0</v>
      </c>
      <c r="N44" s="1">
        <v>0</v>
      </c>
      <c r="O44" s="1">
        <v>0</v>
      </c>
      <c r="P44" s="1">
        <v>0</v>
      </c>
      <c r="Q44" s="1">
        <v>0</v>
      </c>
      <c r="R44" s="1">
        <v>0</v>
      </c>
      <c r="S44" s="1">
        <v>0</v>
      </c>
      <c r="T44" s="1">
        <v>0</v>
      </c>
      <c r="U44" s="1">
        <v>0</v>
      </c>
      <c r="V44" s="1">
        <v>0</v>
      </c>
      <c r="W44" s="1">
        <v>0</v>
      </c>
      <c r="X44" s="1">
        <v>0</v>
      </c>
      <c r="Y44" s="1">
        <v>0</v>
      </c>
      <c r="Z44" s="1">
        <v>0</v>
      </c>
      <c r="AA44" s="1">
        <v>0</v>
      </c>
      <c r="AB44" s="1">
        <v>0</v>
      </c>
      <c r="AC44" s="1">
        <v>0</v>
      </c>
      <c r="AD44" s="1">
        <v>201586.77</v>
      </c>
      <c r="AE44" s="1">
        <v>181057.35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University Hospitals of North Midlands NHS Trust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alcocl92</dc:creator>
  <cp:keywords/>
  <dc:description/>
  <cp:lastModifiedBy>alcocl92</cp:lastModifiedBy>
  <cp:revision/>
  <dcterms:created xsi:type="dcterms:W3CDTF">2022-07-19T11:36:16Z</dcterms:created>
  <dcterms:modified xsi:type="dcterms:W3CDTF">2024-02-14T12:09:28Z</dcterms:modified>
  <cp:category/>
  <cp:contentStatus/>
</cp:coreProperties>
</file>